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k.straub\Downloads\"/>
    </mc:Choice>
  </mc:AlternateContent>
  <bookViews>
    <workbookView xWindow="0" yWindow="0" windowWidth="28800" windowHeight="14232" tabRatio="319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E37" i="1" l="1"/>
  <c r="G37" i="1" l="1"/>
  <c r="H37" i="1" s="1"/>
  <c r="E49" i="1"/>
  <c r="G49" i="1" s="1"/>
  <c r="E48" i="1"/>
  <c r="G48" i="1" s="1"/>
  <c r="E47" i="1"/>
  <c r="G47" i="1" s="1"/>
  <c r="E46" i="1"/>
  <c r="G46" i="1" s="1"/>
  <c r="E45" i="1"/>
  <c r="G45" i="1" s="1"/>
  <c r="E44" i="1"/>
  <c r="G44" i="1" s="1"/>
  <c r="E43" i="1"/>
  <c r="G43" i="1" s="1"/>
  <c r="E42" i="1"/>
  <c r="G42" i="1" s="1"/>
  <c r="E41" i="1"/>
  <c r="G41" i="1" s="1"/>
  <c r="E40" i="1"/>
  <c r="G40" i="1" s="1"/>
  <c r="E39" i="1"/>
  <c r="G39" i="1" s="1"/>
  <c r="E38" i="1"/>
  <c r="G38" i="1" s="1"/>
  <c r="J44" i="1" l="1"/>
  <c r="H44" i="1"/>
  <c r="K44" i="1"/>
  <c r="I44" i="1"/>
  <c r="K42" i="1"/>
  <c r="J42" i="1"/>
  <c r="I42" i="1"/>
  <c r="H42" i="1"/>
  <c r="K46" i="1"/>
  <c r="J46" i="1"/>
  <c r="I46" i="1"/>
  <c r="H46" i="1"/>
  <c r="K43" i="1"/>
  <c r="J43" i="1"/>
  <c r="H43" i="1"/>
  <c r="I43" i="1"/>
  <c r="K38" i="1"/>
  <c r="J38" i="1"/>
  <c r="I38" i="1"/>
  <c r="H38" i="1"/>
  <c r="K39" i="1"/>
  <c r="J39" i="1"/>
  <c r="H39" i="1"/>
  <c r="I39" i="1"/>
  <c r="K47" i="1"/>
  <c r="H47" i="1"/>
  <c r="J47" i="1"/>
  <c r="I47" i="1"/>
  <c r="I45" i="1"/>
  <c r="H45" i="1"/>
  <c r="J45" i="1"/>
  <c r="K45" i="1"/>
  <c r="J40" i="1"/>
  <c r="H40" i="1"/>
  <c r="K40" i="1"/>
  <c r="I40" i="1"/>
  <c r="K48" i="1"/>
  <c r="J48" i="1"/>
  <c r="I48" i="1"/>
  <c r="I37" i="1"/>
  <c r="J37" i="1"/>
  <c r="K37" i="1"/>
  <c r="I41" i="1"/>
  <c r="H41" i="1"/>
  <c r="J41" i="1"/>
  <c r="K41" i="1"/>
  <c r="K49" i="1"/>
  <c r="J49" i="1"/>
  <c r="I49" i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H24" i="1" l="1"/>
  <c r="I24" i="1"/>
  <c r="J24" i="1"/>
  <c r="K24" i="1"/>
  <c r="K28" i="1"/>
  <c r="J28" i="1"/>
  <c r="I28" i="1"/>
  <c r="H22" i="1"/>
  <c r="K22" i="1"/>
  <c r="J22" i="1"/>
  <c r="I22" i="1"/>
  <c r="H26" i="1"/>
  <c r="J26" i="1"/>
  <c r="I26" i="1"/>
  <c r="K26" i="1"/>
  <c r="K27" i="1"/>
  <c r="J27" i="1"/>
  <c r="I27" i="1"/>
  <c r="H23" i="1"/>
  <c r="I23" i="1"/>
  <c r="K23" i="1"/>
  <c r="J23" i="1"/>
  <c r="K17" i="1"/>
  <c r="J17" i="1"/>
  <c r="I17" i="1"/>
  <c r="H25" i="1"/>
  <c r="I25" i="1"/>
  <c r="K25" i="1"/>
  <c r="J25" i="1"/>
  <c r="H21" i="1"/>
  <c r="I21" i="1"/>
  <c r="J21" i="1"/>
  <c r="K21" i="1"/>
  <c r="H20" i="1"/>
  <c r="J20" i="1"/>
  <c r="I20" i="1"/>
  <c r="K20" i="1"/>
  <c r="H19" i="1"/>
  <c r="I19" i="1"/>
  <c r="J19" i="1"/>
  <c r="K19" i="1"/>
  <c r="H18" i="1"/>
  <c r="K18" i="1"/>
  <c r="I18" i="1"/>
  <c r="J18" i="1"/>
  <c r="H17" i="1"/>
  <c r="E16" i="1"/>
  <c r="G16" i="1" s="1"/>
  <c r="K16" i="1" l="1"/>
  <c r="J16" i="1"/>
  <c r="I16" i="1"/>
  <c r="H16" i="1"/>
</calcChain>
</file>

<file path=xl/sharedStrings.xml><?xml version="1.0" encoding="utf-8"?>
<sst xmlns="http://schemas.openxmlformats.org/spreadsheetml/2006/main" count="28" uniqueCount="18">
  <si>
    <t>Datum</t>
  </si>
  <si>
    <t>Alter</t>
  </si>
  <si>
    <t>Größe in cm</t>
  </si>
  <si>
    <t>Gewicht in kg</t>
  </si>
  <si>
    <t>Grundumsatz (RMP)</t>
  </si>
  <si>
    <t>Aktivitätsfaktor</t>
  </si>
  <si>
    <t>Kalorienbedarf</t>
  </si>
  <si>
    <t>Fettabbau</t>
  </si>
  <si>
    <t>Muskelaufbau</t>
  </si>
  <si>
    <t>Kalorienbedarf (Männer)</t>
  </si>
  <si>
    <t>Kalorienbedarf (Frauen)</t>
  </si>
  <si>
    <t>Beschreibung</t>
  </si>
  <si>
    <t>ausschließliches Liegen oder Sitzen</t>
  </si>
  <si>
    <t>Häufiges Sitzen und wenig Bewegung im Alltag</t>
  </si>
  <si>
    <t>Überwiegendes Sitzen, Haupttätigkeit im Sitzen</t>
  </si>
  <si>
    <t>Überwiegendes Bewegen oder Stehen</t>
  </si>
  <si>
    <t>Sehr anstrengende körperliche Tätigkeit</t>
  </si>
  <si>
    <t>Kalorienbedarf-Rechner von modusX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</si>
</sst>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0" borderId="0" xfId="0" applyNumberFormat="1"/>
    <xf numFmtId="14" fontId="2" fillId="0" borderId="0" xfId="0" applyNumberFormat="1" applyFont="1" applyAlignment="1"/>
    <xf numFmtId="14" fontId="0" fillId="0" borderId="1" xfId="0" applyNumberFormat="1" applyBorder="1"/>
    <xf numFmtId="0" fontId="0" fillId="0" borderId="1" xfId="0" applyBorder="1"/>
    <xf numFmtId="0" fontId="0" fillId="0" borderId="1" xfId="0" applyFont="1" applyBorder="1"/>
    <xf numFmtId="0" fontId="0" fillId="4" borderId="1" xfId="0" applyFill="1" applyBorder="1"/>
    <xf numFmtId="0" fontId="0" fillId="5" borderId="1" xfId="0" applyFill="1" applyBorder="1"/>
    <xf numFmtId="9" fontId="1" fillId="2" borderId="1" xfId="0" applyNumberFormat="1" applyFont="1" applyFill="1" applyBorder="1" applyAlignment="1">
      <alignment horizontal="center" vertical="center"/>
    </xf>
    <xf numFmtId="16" fontId="0" fillId="0" borderId="1" xfId="0" applyNumberFormat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5" xfId="0" applyFont="1" applyFill="1" applyBorder="1"/>
    <xf numFmtId="0" fontId="3" fillId="6" borderId="6" xfId="0" applyFont="1" applyFill="1" applyBorder="1"/>
    <xf numFmtId="0" fontId="3" fillId="6" borderId="7" xfId="0" applyFont="1" applyFill="1" applyBorder="1"/>
    <xf numFmtId="14" fontId="2" fillId="0" borderId="0" xfId="0" applyNumberFormat="1" applyFont="1"/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208755</xdr:colOff>
      <xdr:row>2</xdr:row>
      <xdr:rowOff>0</xdr:rowOff>
    </xdr:from>
    <xdr:to>
      <xdr:col>5</xdr:col>
      <xdr:colOff>869155</xdr:colOff>
      <xdr:row>9</xdr:row>
      <xdr:rowOff>166687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3D0C2C55-3013-4D3B-8AD6-986B4186F42F}"/>
            </a:ext>
          </a:extLst>
        </xdr:cNvPr>
        <xdr:cNvSpPr txBox="1"/>
      </xdr:nvSpPr>
      <xdr:spPr>
        <a:xfrm>
          <a:off x="208755" y="571500"/>
          <a:ext cx="5553869" cy="1416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/>
            <a:t>Einfach die Felder Alter, Größe, Gewicht und Aktivitätsfaktor in die Tabelle eintragen. Ausgegeben wird der Grundumsatz, der Kalorienbedarf sowie die benötigten Kalorien um abzunehmen oder zuzunehmen.</a:t>
          </a:r>
          <a:r>
            <a:rPr lang="de-D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Weitere Informationen findest du auf modusx.de:</a:t>
          </a:r>
          <a:r>
            <a:rPr lang="de-DE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400" b="0" i="0" u="sng" strike="noStrike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https://modusx.de/ernaehrung/kalorienbedarf-berechnen/</a:t>
          </a:r>
          <a:r>
            <a:rPr lang="de-DE" sz="1400" u="sng">
              <a:solidFill>
                <a:schemeClr val="accent1">
                  <a:lumMod val="75000"/>
                </a:schemeClr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zoomScale="80" zoomScaleNormal="80" workbookViewId="0">
      <selection activeCell="E37" sqref="E37"/>
    </sheetView>
  </sheetViews>
  <sheetFormatPr baseColWidth="10" defaultRowHeight="14.4" x14ac:dyDescent="0.3"/>
  <cols>
    <col min="1" max="1" width="11.5546875" customWidth="1"/>
    <col min="2" max="2" width="11.44140625" customWidth="1"/>
    <col min="3" max="3" width="12.88671875" customWidth="1"/>
    <col min="4" max="4" width="14.109375" customWidth="1"/>
    <col min="5" max="5" width="20.109375" customWidth="1"/>
    <col min="6" max="6" width="16.33203125" customWidth="1"/>
    <col min="7" max="7" width="16.88671875" customWidth="1"/>
    <col min="8" max="8" width="10.6640625" customWidth="1"/>
    <col min="9" max="9" width="9.33203125" customWidth="1"/>
    <col min="10" max="10" width="10" customWidth="1"/>
    <col min="11" max="11" width="11.5546875" customWidth="1"/>
    <col min="12" max="12" width="10.6640625" customWidth="1"/>
    <col min="13" max="15" width="4.33203125" customWidth="1"/>
    <col min="16" max="16" width="17.77734375" bestFit="1" customWidth="1"/>
    <col min="17" max="17" width="52.77734375" bestFit="1" customWidth="1"/>
    <col min="18" max="19" width="4.33203125" customWidth="1"/>
    <col min="20" max="20" width="7.109375" customWidth="1"/>
    <col min="21" max="23" width="4.33203125" customWidth="1"/>
    <col min="24" max="25" width="6.88671875" customWidth="1"/>
    <col min="28" max="28" width="19.33203125" customWidth="1"/>
  </cols>
  <sheetData>
    <row r="1" spans="1:17" ht="31.2" x14ac:dyDescent="0.6">
      <c r="A1" s="16" t="s">
        <v>17</v>
      </c>
    </row>
    <row r="2" spans="1:17" x14ac:dyDescent="0.3">
      <c r="A2" s="1"/>
    </row>
    <row r="3" spans="1:17" x14ac:dyDescent="0.3">
      <c r="A3" s="1"/>
    </row>
    <row r="4" spans="1:17" x14ac:dyDescent="0.3">
      <c r="A4" s="1"/>
    </row>
    <row r="5" spans="1:17" x14ac:dyDescent="0.3">
      <c r="A5" s="1"/>
    </row>
    <row r="6" spans="1:17" x14ac:dyDescent="0.3">
      <c r="A6" s="1"/>
    </row>
    <row r="7" spans="1:17" x14ac:dyDescent="0.3">
      <c r="A7" s="1"/>
    </row>
    <row r="8" spans="1:17" x14ac:dyDescent="0.3">
      <c r="A8" s="1"/>
    </row>
    <row r="9" spans="1:17" x14ac:dyDescent="0.3">
      <c r="A9" s="1"/>
    </row>
    <row r="10" spans="1:17" x14ac:dyDescent="0.3">
      <c r="A10" s="1"/>
    </row>
    <row r="11" spans="1:17" x14ac:dyDescent="0.3">
      <c r="A11" s="1"/>
    </row>
    <row r="12" spans="1:17" ht="30.75" customHeight="1" x14ac:dyDescent="0.6">
      <c r="A12" s="2" t="s">
        <v>9</v>
      </c>
      <c r="P12" s="2"/>
    </row>
    <row r="13" spans="1:17" ht="14.4" customHeight="1" thickBot="1" x14ac:dyDescent="0.35">
      <c r="A13" s="1"/>
    </row>
    <row r="14" spans="1:17" ht="18" customHeight="1" x14ac:dyDescent="0.35">
      <c r="A14" s="19" t="s">
        <v>0</v>
      </c>
      <c r="B14" s="18" t="s">
        <v>1</v>
      </c>
      <c r="C14" s="18" t="s">
        <v>2</v>
      </c>
      <c r="D14" s="18" t="s">
        <v>3</v>
      </c>
      <c r="E14" s="17" t="s">
        <v>4</v>
      </c>
      <c r="F14" s="18" t="s">
        <v>5</v>
      </c>
      <c r="G14" s="17" t="s">
        <v>6</v>
      </c>
      <c r="H14" s="18" t="s">
        <v>7</v>
      </c>
      <c r="I14" s="18"/>
      <c r="J14" s="18" t="s">
        <v>8</v>
      </c>
      <c r="K14" s="18"/>
      <c r="P14" s="10" t="s">
        <v>5</v>
      </c>
      <c r="Q14" s="11" t="s">
        <v>11</v>
      </c>
    </row>
    <row r="15" spans="1:17" ht="18" x14ac:dyDescent="0.35">
      <c r="A15" s="19"/>
      <c r="B15" s="18"/>
      <c r="C15" s="18"/>
      <c r="D15" s="18"/>
      <c r="E15" s="17"/>
      <c r="F15" s="18"/>
      <c r="G15" s="17"/>
      <c r="H15" s="8">
        <v>0.3</v>
      </c>
      <c r="I15" s="8">
        <v>0.1</v>
      </c>
      <c r="J15" s="8">
        <v>0.1</v>
      </c>
      <c r="K15" s="8">
        <v>0.3</v>
      </c>
      <c r="P15" s="12">
        <v>1.2</v>
      </c>
      <c r="Q15" s="13" t="s">
        <v>12</v>
      </c>
    </row>
    <row r="16" spans="1:17" ht="18" x14ac:dyDescent="0.35">
      <c r="A16" s="3">
        <v>43831</v>
      </c>
      <c r="B16" s="4">
        <v>25</v>
      </c>
      <c r="C16" s="4">
        <v>185</v>
      </c>
      <c r="D16" s="5">
        <v>90</v>
      </c>
      <c r="E16" s="4">
        <f>(10*D16)+(6.25*C16)-(5*B16)+5</f>
        <v>1936.25</v>
      </c>
      <c r="F16" s="4">
        <v>1.5</v>
      </c>
      <c r="G16" s="4">
        <f>E16*F16</f>
        <v>2904.375</v>
      </c>
      <c r="H16" s="6">
        <f>G16/100*70</f>
        <v>2033.0625</v>
      </c>
      <c r="I16" s="6">
        <f>G16/100*90</f>
        <v>2613.9375</v>
      </c>
      <c r="J16" s="7">
        <f>G16/100*110</f>
        <v>3194.8125</v>
      </c>
      <c r="K16" s="7">
        <f>G16/100*130</f>
        <v>3775.6875</v>
      </c>
      <c r="P16" s="12">
        <v>1.45</v>
      </c>
      <c r="Q16" s="13" t="s">
        <v>13</v>
      </c>
    </row>
    <row r="17" spans="1:17" ht="18" x14ac:dyDescent="0.35">
      <c r="A17" s="9"/>
      <c r="B17" s="4"/>
      <c r="C17" s="4"/>
      <c r="D17" s="4"/>
      <c r="E17" s="4">
        <f t="shared" ref="E17:E28" si="0">(10*D17)+(6.25*C17)-(5*B17)+5</f>
        <v>5</v>
      </c>
      <c r="F17" s="4"/>
      <c r="G17" s="4">
        <f t="shared" ref="G17:G28" si="1">E17*F17</f>
        <v>0</v>
      </c>
      <c r="H17" s="6">
        <f t="shared" ref="H17:H26" si="2">G17/100*70</f>
        <v>0</v>
      </c>
      <c r="I17" s="6">
        <f t="shared" ref="I17:I28" si="3">G17/100*90</f>
        <v>0</v>
      </c>
      <c r="J17" s="7">
        <f t="shared" ref="J17:J28" si="4">G17/100*110</f>
        <v>0</v>
      </c>
      <c r="K17" s="7">
        <f t="shared" ref="K17:K28" si="5">G17/100*130</f>
        <v>0</v>
      </c>
      <c r="P17" s="12">
        <v>1.65</v>
      </c>
      <c r="Q17" s="13" t="s">
        <v>14</v>
      </c>
    </row>
    <row r="18" spans="1:17" ht="18" x14ac:dyDescent="0.35">
      <c r="A18" s="9"/>
      <c r="B18" s="4"/>
      <c r="C18" s="4"/>
      <c r="D18" s="4"/>
      <c r="E18" s="4">
        <f t="shared" si="0"/>
        <v>5</v>
      </c>
      <c r="F18" s="4"/>
      <c r="G18" s="4">
        <f t="shared" si="1"/>
        <v>0</v>
      </c>
      <c r="H18" s="6">
        <f t="shared" si="2"/>
        <v>0</v>
      </c>
      <c r="I18" s="6">
        <f t="shared" si="3"/>
        <v>0</v>
      </c>
      <c r="J18" s="7">
        <f t="shared" si="4"/>
        <v>0</v>
      </c>
      <c r="K18" s="7">
        <f t="shared" si="5"/>
        <v>0</v>
      </c>
      <c r="P18" s="12">
        <v>1.85</v>
      </c>
      <c r="Q18" s="13" t="s">
        <v>15</v>
      </c>
    </row>
    <row r="19" spans="1:17" ht="18.600000000000001" thickBot="1" x14ac:dyDescent="0.4">
      <c r="A19" s="4"/>
      <c r="B19" s="4"/>
      <c r="C19" s="4"/>
      <c r="D19" s="4"/>
      <c r="E19" s="4">
        <f t="shared" si="0"/>
        <v>5</v>
      </c>
      <c r="F19" s="4"/>
      <c r="G19" s="4">
        <f t="shared" si="1"/>
        <v>0</v>
      </c>
      <c r="H19" s="6">
        <f t="shared" si="2"/>
        <v>0</v>
      </c>
      <c r="I19" s="6">
        <f t="shared" si="3"/>
        <v>0</v>
      </c>
      <c r="J19" s="7">
        <f t="shared" si="4"/>
        <v>0</v>
      </c>
      <c r="K19" s="7">
        <f t="shared" si="5"/>
        <v>0</v>
      </c>
      <c r="P19" s="14">
        <v>2.2000000000000002</v>
      </c>
      <c r="Q19" s="15" t="s">
        <v>16</v>
      </c>
    </row>
    <row r="20" spans="1:17" x14ac:dyDescent="0.3">
      <c r="A20" s="9"/>
      <c r="B20" s="4"/>
      <c r="C20" s="4"/>
      <c r="D20" s="4"/>
      <c r="E20" s="4">
        <f t="shared" si="0"/>
        <v>5</v>
      </c>
      <c r="F20" s="4"/>
      <c r="G20" s="4">
        <f t="shared" si="1"/>
        <v>0</v>
      </c>
      <c r="H20" s="6">
        <f t="shared" si="2"/>
        <v>0</v>
      </c>
      <c r="I20" s="6">
        <f t="shared" si="3"/>
        <v>0</v>
      </c>
      <c r="J20" s="7">
        <f t="shared" si="4"/>
        <v>0</v>
      </c>
      <c r="K20" s="7">
        <f t="shared" si="5"/>
        <v>0</v>
      </c>
    </row>
    <row r="21" spans="1:17" x14ac:dyDescent="0.3">
      <c r="A21" s="3"/>
      <c r="B21" s="4"/>
      <c r="C21" s="4"/>
      <c r="D21" s="4"/>
      <c r="E21" s="4">
        <f t="shared" si="0"/>
        <v>5</v>
      </c>
      <c r="F21" s="4"/>
      <c r="G21" s="4">
        <f t="shared" si="1"/>
        <v>0</v>
      </c>
      <c r="H21" s="6">
        <f t="shared" si="2"/>
        <v>0</v>
      </c>
      <c r="I21" s="6">
        <f t="shared" si="3"/>
        <v>0</v>
      </c>
      <c r="J21" s="7">
        <f t="shared" si="4"/>
        <v>0</v>
      </c>
      <c r="K21" s="7">
        <f t="shared" si="5"/>
        <v>0</v>
      </c>
    </row>
    <row r="22" spans="1:17" x14ac:dyDescent="0.3">
      <c r="A22" s="4"/>
      <c r="B22" s="4"/>
      <c r="C22" s="4"/>
      <c r="D22" s="4"/>
      <c r="E22" s="4">
        <f t="shared" si="0"/>
        <v>5</v>
      </c>
      <c r="F22" s="4"/>
      <c r="G22" s="4">
        <f t="shared" si="1"/>
        <v>0</v>
      </c>
      <c r="H22" s="6">
        <f t="shared" si="2"/>
        <v>0</v>
      </c>
      <c r="I22" s="6">
        <f t="shared" si="3"/>
        <v>0</v>
      </c>
      <c r="J22" s="7">
        <f t="shared" si="4"/>
        <v>0</v>
      </c>
      <c r="K22" s="7">
        <f t="shared" si="5"/>
        <v>0</v>
      </c>
    </row>
    <row r="23" spans="1:17" x14ac:dyDescent="0.3">
      <c r="A23" s="4"/>
      <c r="B23" s="4"/>
      <c r="C23" s="4"/>
      <c r="D23" s="4"/>
      <c r="E23" s="4">
        <f t="shared" si="0"/>
        <v>5</v>
      </c>
      <c r="F23" s="4"/>
      <c r="G23" s="4">
        <f t="shared" si="1"/>
        <v>0</v>
      </c>
      <c r="H23" s="6">
        <f t="shared" si="2"/>
        <v>0</v>
      </c>
      <c r="I23" s="6">
        <f t="shared" si="3"/>
        <v>0</v>
      </c>
      <c r="J23" s="7">
        <f t="shared" si="4"/>
        <v>0</v>
      </c>
      <c r="K23" s="7">
        <f t="shared" si="5"/>
        <v>0</v>
      </c>
    </row>
    <row r="24" spans="1:17" x14ac:dyDescent="0.3">
      <c r="A24" s="4"/>
      <c r="B24" s="4"/>
      <c r="C24" s="4"/>
      <c r="D24" s="4"/>
      <c r="E24" s="4">
        <f t="shared" si="0"/>
        <v>5</v>
      </c>
      <c r="F24" s="4"/>
      <c r="G24" s="4">
        <f t="shared" si="1"/>
        <v>0</v>
      </c>
      <c r="H24" s="6">
        <f t="shared" si="2"/>
        <v>0</v>
      </c>
      <c r="I24" s="6">
        <f t="shared" si="3"/>
        <v>0</v>
      </c>
      <c r="J24" s="7">
        <f t="shared" si="4"/>
        <v>0</v>
      </c>
      <c r="K24" s="7">
        <f t="shared" si="5"/>
        <v>0</v>
      </c>
    </row>
    <row r="25" spans="1:17" x14ac:dyDescent="0.3">
      <c r="A25" s="4"/>
      <c r="B25" s="4"/>
      <c r="C25" s="4"/>
      <c r="D25" s="4"/>
      <c r="E25" s="4">
        <f t="shared" si="0"/>
        <v>5</v>
      </c>
      <c r="F25" s="4"/>
      <c r="G25" s="4">
        <f t="shared" si="1"/>
        <v>0</v>
      </c>
      <c r="H25" s="6">
        <f t="shared" si="2"/>
        <v>0</v>
      </c>
      <c r="I25" s="6">
        <f t="shared" si="3"/>
        <v>0</v>
      </c>
      <c r="J25" s="7">
        <f t="shared" si="4"/>
        <v>0</v>
      </c>
      <c r="K25" s="7">
        <f t="shared" si="5"/>
        <v>0</v>
      </c>
    </row>
    <row r="26" spans="1:17" x14ac:dyDescent="0.3">
      <c r="A26" s="4"/>
      <c r="B26" s="4"/>
      <c r="C26" s="4"/>
      <c r="D26" s="4"/>
      <c r="E26" s="4">
        <f t="shared" si="0"/>
        <v>5</v>
      </c>
      <c r="F26" s="4"/>
      <c r="G26" s="4">
        <f t="shared" si="1"/>
        <v>0</v>
      </c>
      <c r="H26" s="6">
        <f t="shared" si="2"/>
        <v>0</v>
      </c>
      <c r="I26" s="6">
        <f t="shared" si="3"/>
        <v>0</v>
      </c>
      <c r="J26" s="7">
        <f t="shared" si="4"/>
        <v>0</v>
      </c>
      <c r="K26" s="7">
        <f t="shared" si="5"/>
        <v>0</v>
      </c>
    </row>
    <row r="27" spans="1:17" x14ac:dyDescent="0.3">
      <c r="A27" s="4"/>
      <c r="B27" s="4"/>
      <c r="C27" s="4"/>
      <c r="D27" s="4"/>
      <c r="E27" s="4">
        <f t="shared" si="0"/>
        <v>5</v>
      </c>
      <c r="F27" s="4"/>
      <c r="G27" s="4">
        <f t="shared" si="1"/>
        <v>0</v>
      </c>
      <c r="H27" s="6"/>
      <c r="I27" s="6">
        <f t="shared" si="3"/>
        <v>0</v>
      </c>
      <c r="J27" s="7">
        <f t="shared" si="4"/>
        <v>0</v>
      </c>
      <c r="K27" s="7">
        <f t="shared" si="5"/>
        <v>0</v>
      </c>
    </row>
    <row r="28" spans="1:17" x14ac:dyDescent="0.3">
      <c r="A28" s="4"/>
      <c r="B28" s="4"/>
      <c r="C28" s="4"/>
      <c r="D28" s="4"/>
      <c r="E28" s="4">
        <f t="shared" si="0"/>
        <v>5</v>
      </c>
      <c r="F28" s="4"/>
      <c r="G28" s="4">
        <f t="shared" si="1"/>
        <v>0</v>
      </c>
      <c r="H28" s="6"/>
      <c r="I28" s="6">
        <f t="shared" si="3"/>
        <v>0</v>
      </c>
      <c r="J28" s="7">
        <f t="shared" si="4"/>
        <v>0</v>
      </c>
      <c r="K28" s="7">
        <f t="shared" si="5"/>
        <v>0</v>
      </c>
    </row>
    <row r="33" spans="1:11" ht="31.2" x14ac:dyDescent="0.6">
      <c r="A33" s="2" t="s">
        <v>10</v>
      </c>
    </row>
    <row r="34" spans="1:11" x14ac:dyDescent="0.3">
      <c r="A34" s="1"/>
    </row>
    <row r="35" spans="1:11" x14ac:dyDescent="0.3">
      <c r="A35" s="19" t="s">
        <v>0</v>
      </c>
      <c r="B35" s="18" t="s">
        <v>1</v>
      </c>
      <c r="C35" s="18" t="s">
        <v>2</v>
      </c>
      <c r="D35" s="18" t="s">
        <v>3</v>
      </c>
      <c r="E35" s="17" t="s">
        <v>4</v>
      </c>
      <c r="F35" s="18" t="s">
        <v>5</v>
      </c>
      <c r="G35" s="17" t="s">
        <v>6</v>
      </c>
      <c r="H35" s="18" t="s">
        <v>7</v>
      </c>
      <c r="I35" s="18"/>
      <c r="J35" s="18" t="s">
        <v>8</v>
      </c>
      <c r="K35" s="18"/>
    </row>
    <row r="36" spans="1:11" x14ac:dyDescent="0.3">
      <c r="A36" s="19"/>
      <c r="B36" s="18"/>
      <c r="C36" s="18"/>
      <c r="D36" s="18"/>
      <c r="E36" s="17"/>
      <c r="F36" s="18"/>
      <c r="G36" s="17"/>
      <c r="H36" s="8">
        <v>0.2</v>
      </c>
      <c r="I36" s="8">
        <v>0.1</v>
      </c>
      <c r="J36" s="8">
        <v>0.1</v>
      </c>
      <c r="K36" s="8">
        <v>0.3</v>
      </c>
    </row>
    <row r="37" spans="1:11" x14ac:dyDescent="0.3">
      <c r="A37" s="3">
        <v>43831</v>
      </c>
      <c r="B37" s="4">
        <v>24</v>
      </c>
      <c r="C37" s="4">
        <v>180</v>
      </c>
      <c r="D37" s="5">
        <v>130</v>
      </c>
      <c r="E37" s="4">
        <f>(10*D37)+(6.25*C37)-(5*B37)-161</f>
        <v>2144</v>
      </c>
      <c r="F37" s="4">
        <v>1.65</v>
      </c>
      <c r="G37" s="4">
        <f>E37*F37</f>
        <v>3537.6</v>
      </c>
      <c r="H37" s="6">
        <f>G37/100*80</f>
        <v>2830.08</v>
      </c>
      <c r="I37" s="6">
        <f>G37/100*90</f>
        <v>3183.8399999999997</v>
      </c>
      <c r="J37" s="7">
        <f>G37/100*110</f>
        <v>3891.3599999999997</v>
      </c>
      <c r="K37" s="7">
        <f>G37/100*130</f>
        <v>4598.88</v>
      </c>
    </row>
    <row r="38" spans="1:11" x14ac:dyDescent="0.3">
      <c r="A38" s="9"/>
      <c r="B38" s="4"/>
      <c r="C38" s="4"/>
      <c r="D38" s="4"/>
      <c r="E38" s="4">
        <f t="shared" ref="E38:E49" si="6">(10*D38)+(6.25*C38)-(5*B38)+5</f>
        <v>5</v>
      </c>
      <c r="F38" s="4"/>
      <c r="G38" s="4">
        <f t="shared" ref="G38:G49" si="7">E38*F38</f>
        <v>0</v>
      </c>
      <c r="H38" s="6">
        <f t="shared" ref="H38:H47" si="8">G38/100*70</f>
        <v>0</v>
      </c>
      <c r="I38" s="6">
        <f t="shared" ref="I38:I49" si="9">G38/100*90</f>
        <v>0</v>
      </c>
      <c r="J38" s="7">
        <f t="shared" ref="J38:J49" si="10">G38/100*110</f>
        <v>0</v>
      </c>
      <c r="K38" s="7">
        <f t="shared" ref="K38:K49" si="11">G38/100*130</f>
        <v>0</v>
      </c>
    </row>
    <row r="39" spans="1:11" x14ac:dyDescent="0.3">
      <c r="A39" s="9"/>
      <c r="B39" s="4"/>
      <c r="C39" s="4"/>
      <c r="D39" s="4"/>
      <c r="E39" s="4">
        <f t="shared" si="6"/>
        <v>5</v>
      </c>
      <c r="F39" s="4"/>
      <c r="G39" s="4">
        <f t="shared" si="7"/>
        <v>0</v>
      </c>
      <c r="H39" s="6">
        <f t="shared" si="8"/>
        <v>0</v>
      </c>
      <c r="I39" s="6">
        <f t="shared" si="9"/>
        <v>0</v>
      </c>
      <c r="J39" s="7">
        <f t="shared" si="10"/>
        <v>0</v>
      </c>
      <c r="K39" s="7">
        <f t="shared" si="11"/>
        <v>0</v>
      </c>
    </row>
    <row r="40" spans="1:11" x14ac:dyDescent="0.3">
      <c r="A40" s="4"/>
      <c r="B40" s="4"/>
      <c r="C40" s="4"/>
      <c r="D40" s="4"/>
      <c r="E40" s="4">
        <f t="shared" si="6"/>
        <v>5</v>
      </c>
      <c r="F40" s="4"/>
      <c r="G40" s="4">
        <f t="shared" si="7"/>
        <v>0</v>
      </c>
      <c r="H40" s="6">
        <f t="shared" si="8"/>
        <v>0</v>
      </c>
      <c r="I40" s="6">
        <f t="shared" si="9"/>
        <v>0</v>
      </c>
      <c r="J40" s="7">
        <f t="shared" si="10"/>
        <v>0</v>
      </c>
      <c r="K40" s="7">
        <f t="shared" si="11"/>
        <v>0</v>
      </c>
    </row>
    <row r="41" spans="1:11" x14ac:dyDescent="0.3">
      <c r="A41" s="9"/>
      <c r="B41" s="4"/>
      <c r="C41" s="4"/>
      <c r="D41" s="4"/>
      <c r="E41" s="4">
        <f t="shared" si="6"/>
        <v>5</v>
      </c>
      <c r="F41" s="4"/>
      <c r="G41" s="4">
        <f t="shared" si="7"/>
        <v>0</v>
      </c>
      <c r="H41" s="6">
        <f t="shared" si="8"/>
        <v>0</v>
      </c>
      <c r="I41" s="6">
        <f t="shared" si="9"/>
        <v>0</v>
      </c>
      <c r="J41" s="7">
        <f t="shared" si="10"/>
        <v>0</v>
      </c>
      <c r="K41" s="7">
        <f t="shared" si="11"/>
        <v>0</v>
      </c>
    </row>
    <row r="42" spans="1:11" x14ac:dyDescent="0.3">
      <c r="A42" s="3"/>
      <c r="B42" s="4"/>
      <c r="C42" s="4"/>
      <c r="D42" s="4"/>
      <c r="E42" s="4">
        <f t="shared" si="6"/>
        <v>5</v>
      </c>
      <c r="F42" s="4"/>
      <c r="G42" s="4">
        <f t="shared" si="7"/>
        <v>0</v>
      </c>
      <c r="H42" s="6">
        <f t="shared" si="8"/>
        <v>0</v>
      </c>
      <c r="I42" s="6">
        <f t="shared" si="9"/>
        <v>0</v>
      </c>
      <c r="J42" s="7">
        <f t="shared" si="10"/>
        <v>0</v>
      </c>
      <c r="K42" s="7">
        <f t="shared" si="11"/>
        <v>0</v>
      </c>
    </row>
    <row r="43" spans="1:11" x14ac:dyDescent="0.3">
      <c r="A43" s="4"/>
      <c r="B43" s="4"/>
      <c r="C43" s="4"/>
      <c r="D43" s="4"/>
      <c r="E43" s="4">
        <f t="shared" si="6"/>
        <v>5</v>
      </c>
      <c r="F43" s="4"/>
      <c r="G43" s="4">
        <f t="shared" si="7"/>
        <v>0</v>
      </c>
      <c r="H43" s="6">
        <f t="shared" si="8"/>
        <v>0</v>
      </c>
      <c r="I43" s="6">
        <f t="shared" si="9"/>
        <v>0</v>
      </c>
      <c r="J43" s="7">
        <f t="shared" si="10"/>
        <v>0</v>
      </c>
      <c r="K43" s="7">
        <f t="shared" si="11"/>
        <v>0</v>
      </c>
    </row>
    <row r="44" spans="1:11" x14ac:dyDescent="0.3">
      <c r="A44" s="4"/>
      <c r="B44" s="4"/>
      <c r="C44" s="4"/>
      <c r="D44" s="4"/>
      <c r="E44" s="4">
        <f t="shared" si="6"/>
        <v>5</v>
      </c>
      <c r="F44" s="4"/>
      <c r="G44" s="4">
        <f t="shared" si="7"/>
        <v>0</v>
      </c>
      <c r="H44" s="6">
        <f t="shared" si="8"/>
        <v>0</v>
      </c>
      <c r="I44" s="6">
        <f t="shared" si="9"/>
        <v>0</v>
      </c>
      <c r="J44" s="7">
        <f t="shared" si="10"/>
        <v>0</v>
      </c>
      <c r="K44" s="7">
        <f t="shared" si="11"/>
        <v>0</v>
      </c>
    </row>
    <row r="45" spans="1:11" x14ac:dyDescent="0.3">
      <c r="A45" s="4"/>
      <c r="B45" s="4"/>
      <c r="C45" s="4"/>
      <c r="D45" s="4"/>
      <c r="E45" s="4">
        <f t="shared" si="6"/>
        <v>5</v>
      </c>
      <c r="F45" s="4"/>
      <c r="G45" s="4">
        <f t="shared" si="7"/>
        <v>0</v>
      </c>
      <c r="H45" s="6">
        <f t="shared" si="8"/>
        <v>0</v>
      </c>
      <c r="I45" s="6">
        <f t="shared" si="9"/>
        <v>0</v>
      </c>
      <c r="J45" s="7">
        <f t="shared" si="10"/>
        <v>0</v>
      </c>
      <c r="K45" s="7">
        <f t="shared" si="11"/>
        <v>0</v>
      </c>
    </row>
    <row r="46" spans="1:11" x14ac:dyDescent="0.3">
      <c r="A46" s="4"/>
      <c r="B46" s="4"/>
      <c r="C46" s="4"/>
      <c r="D46" s="4"/>
      <c r="E46" s="4">
        <f t="shared" si="6"/>
        <v>5</v>
      </c>
      <c r="F46" s="4"/>
      <c r="G46" s="4">
        <f t="shared" si="7"/>
        <v>0</v>
      </c>
      <c r="H46" s="6">
        <f t="shared" si="8"/>
        <v>0</v>
      </c>
      <c r="I46" s="6">
        <f t="shared" si="9"/>
        <v>0</v>
      </c>
      <c r="J46" s="7">
        <f t="shared" si="10"/>
        <v>0</v>
      </c>
      <c r="K46" s="7">
        <f t="shared" si="11"/>
        <v>0</v>
      </c>
    </row>
    <row r="47" spans="1:11" x14ac:dyDescent="0.3">
      <c r="A47" s="4"/>
      <c r="B47" s="4"/>
      <c r="C47" s="4"/>
      <c r="D47" s="4"/>
      <c r="E47" s="4">
        <f t="shared" si="6"/>
        <v>5</v>
      </c>
      <c r="F47" s="4"/>
      <c r="G47" s="4">
        <f t="shared" si="7"/>
        <v>0</v>
      </c>
      <c r="H47" s="6">
        <f t="shared" si="8"/>
        <v>0</v>
      </c>
      <c r="I47" s="6">
        <f t="shared" si="9"/>
        <v>0</v>
      </c>
      <c r="J47" s="7">
        <f t="shared" si="10"/>
        <v>0</v>
      </c>
      <c r="K47" s="7">
        <f t="shared" si="11"/>
        <v>0</v>
      </c>
    </row>
    <row r="48" spans="1:11" x14ac:dyDescent="0.3">
      <c r="A48" s="4"/>
      <c r="B48" s="4"/>
      <c r="C48" s="4"/>
      <c r="D48" s="4"/>
      <c r="E48" s="4">
        <f t="shared" si="6"/>
        <v>5</v>
      </c>
      <c r="F48" s="4"/>
      <c r="G48" s="4">
        <f t="shared" si="7"/>
        <v>0</v>
      </c>
      <c r="H48" s="6"/>
      <c r="I48" s="6">
        <f t="shared" si="9"/>
        <v>0</v>
      </c>
      <c r="J48" s="7">
        <f t="shared" si="10"/>
        <v>0</v>
      </c>
      <c r="K48" s="7">
        <f t="shared" si="11"/>
        <v>0</v>
      </c>
    </row>
    <row r="49" spans="1:11" x14ac:dyDescent="0.3">
      <c r="A49" s="4"/>
      <c r="B49" s="4"/>
      <c r="C49" s="4"/>
      <c r="D49" s="4"/>
      <c r="E49" s="4">
        <f t="shared" si="6"/>
        <v>5</v>
      </c>
      <c r="F49" s="4"/>
      <c r="G49" s="4">
        <f t="shared" si="7"/>
        <v>0</v>
      </c>
      <c r="H49" s="6"/>
      <c r="I49" s="6">
        <f t="shared" si="9"/>
        <v>0</v>
      </c>
      <c r="J49" s="7">
        <f t="shared" si="10"/>
        <v>0</v>
      </c>
      <c r="K49" s="7">
        <f t="shared" si="11"/>
        <v>0</v>
      </c>
    </row>
  </sheetData>
  <dataConsolidate/>
  <mergeCells count="18">
    <mergeCell ref="F35:F36"/>
    <mergeCell ref="G35:G36"/>
    <mergeCell ref="H35:I35"/>
    <mergeCell ref="J35:K35"/>
    <mergeCell ref="A35:A36"/>
    <mergeCell ref="B35:B36"/>
    <mergeCell ref="C35:C36"/>
    <mergeCell ref="D35:D36"/>
    <mergeCell ref="E35:E36"/>
    <mergeCell ref="G14:G15"/>
    <mergeCell ref="D14:D15"/>
    <mergeCell ref="H14:I14"/>
    <mergeCell ref="J14:K14"/>
    <mergeCell ref="A14:A15"/>
    <mergeCell ref="B14:B15"/>
    <mergeCell ref="C14:C15"/>
    <mergeCell ref="E14:E15"/>
    <mergeCell ref="F14:F1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Patrick Straub</cp:lastModifiedBy>
  <dcterms:created xsi:type="dcterms:W3CDTF">2018-01-31T01:25:46Z</dcterms:created>
  <dcterms:modified xsi:type="dcterms:W3CDTF">2022-01-21T14:22:10Z</dcterms:modified>
</cp:coreProperties>
</file>